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defaultThemeVersion="166925"/>
  <mc:AlternateContent xmlns:mc="http://schemas.openxmlformats.org/markup-compatibility/2006">
    <mc:Choice Requires="x15">
      <x15ac:absPath xmlns:x15ac="http://schemas.microsoft.com/office/spreadsheetml/2010/11/ac" url="https://pilv-my.sharepoint.com/personal/spuua_tbt_ee/Documents/Töölaud/PROJEKTIJUHT/Peterburi tee 73/Delta/"/>
    </mc:Choice>
  </mc:AlternateContent>
  <xr:revisionPtr revIDLastSave="14" documentId="13_ncr:1_{CB2A28B4-188B-46FE-96C1-CAD0A6990675}" xr6:coauthVersionLast="47" xr6:coauthVersionMax="47" xr10:uidLastSave="{0E95064B-7632-4766-BD0B-308E6C103515}"/>
  <bookViews>
    <workbookView xWindow="-120" yWindow="-120" windowWidth="29040" windowHeight="15840" xr2:uid="{00000000-000D-0000-FFFF-FFFF00000000}"/>
  </bookViews>
  <sheets>
    <sheet name="Leht1" sheetId="1"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2" i="1" l="1"/>
  <c r="F14" i="1"/>
  <c r="F35" i="1"/>
  <c r="F19" i="1"/>
  <c r="F24" i="1"/>
  <c r="F15" i="1"/>
  <c r="F23" i="1"/>
  <c r="F30" i="1"/>
  <c r="F25" i="1"/>
  <c r="F26" i="1"/>
  <c r="F20" i="1"/>
  <c r="F21" i="1"/>
  <c r="F27" i="1"/>
  <c r="F28" i="1"/>
  <c r="F29" i="1"/>
  <c r="F34" i="1"/>
  <c r="F13" i="1" l="1"/>
  <c r="F16" i="1"/>
  <c r="F32" i="1"/>
  <c r="F31" i="1" s="1"/>
  <c r="F36" i="1"/>
  <c r="F33" i="1"/>
  <c r="F18" i="1"/>
  <c r="F17" i="1" s="1"/>
  <c r="F12" i="1" l="1"/>
  <c r="F11" i="1" s="1"/>
  <c r="A31" i="1"/>
  <c r="A17" i="1"/>
  <c r="A11" i="1"/>
  <c r="F38" i="1" l="1"/>
  <c r="F39" i="1" s="1"/>
  <c r="F40" i="1" s="1"/>
</calcChain>
</file>

<file path=xl/sharedStrings.xml><?xml version="1.0" encoding="utf-8"?>
<sst xmlns="http://schemas.openxmlformats.org/spreadsheetml/2006/main" count="75" uniqueCount="50">
  <si>
    <t xml:space="preserve">Aktsiaselts Tallinna Linnatransport </t>
  </si>
  <si>
    <t>Pakkuja nimi: _______________ Registrikood _________</t>
  </si>
  <si>
    <t>ID</t>
  </si>
  <si>
    <t>Kirjeldus</t>
  </si>
  <si>
    <t>Kogus/ maht</t>
  </si>
  <si>
    <t xml:space="preserve">KOKKU KM-ta </t>
  </si>
  <si>
    <t>kmpl</t>
  </si>
  <si>
    <t>Kõik muud tööd, mis on vajalikud objekti lõplikuks valmimiseks</t>
  </si>
  <si>
    <t xml:space="preserve"> Kinnitame, et:</t>
  </si>
  <si>
    <t>-</t>
  </si>
  <si>
    <t>oleme saanud hankijalt kogu käesoleva pakkumuse koostamiseks vajaliku informatsiooni ning oleme tutvunud kõikide seonduvate asjaolude ning tingimustega;</t>
  </si>
  <si>
    <t>oleme kontrollinud ning veendunud, et eelnimetatud dokumentides ei ole olulisi vigu ega puudusi, mis takistaks siduva pakkumuse esitamist;</t>
  </si>
  <si>
    <t>nõustume hankedokumentide ja selle lisade tingimustega ning anname endale täielikult aru vastutuse ning kohustuste mahust;</t>
  </si>
  <si>
    <t xml:space="preserve"> - </t>
  </si>
  <si>
    <t>pakkumus sisaldab kõiki hankes vajaminevaid kulutusi, sealhulgas ka neid, mis ei ole hinnapakkumuse tabelis eraldi välja toodud.</t>
  </si>
  <si>
    <t>Pakkuja täidab kõik kollasel taustal lahtrid</t>
  </si>
  <si>
    <t>Maksumus kokku</t>
  </si>
  <si>
    <t>Maksumused peavad sisaldama kõiki töö teostamiseks vajalikke materjale, toiminguid ning töid. Kõik muud loendis mittekajastatud tööd või kulud, mis on vajalikud töö teostamiseks ja lepingu eesmärgi täitmiseks, peavad olema arvestatud antud kuluridade hulka. Kui selleks pole otsest kulurida antud, siis ID 5. alla.</t>
  </si>
  <si>
    <t>Projekteerimine</t>
  </si>
  <si>
    <t>Täitedokumentatsioon</t>
  </si>
  <si>
    <t>Lammutustööd</t>
  </si>
  <si>
    <t>Muud projekteerimisega kaasnevad asjaajamiskulud</t>
  </si>
  <si>
    <t>Asjaajamiskulud</t>
  </si>
  <si>
    <t>Täitedokumentatsiooni koostamine</t>
  </si>
  <si>
    <t>Objekti lõppkoristus</t>
  </si>
  <si>
    <t>Ehitustööd</t>
  </si>
  <si>
    <t>Lisa 3 pakkumuse maksumuse vorm</t>
  </si>
  <si>
    <t>Mõõdistamine ja uuringud</t>
  </si>
  <si>
    <t>Tellija reserv 10 %</t>
  </si>
  <si>
    <t>* kmpl tähendab, et sinna peavad olema arvestatud kõik tööd ja materjalid antud rea tööde jaoks.</t>
  </si>
  <si>
    <t xml:space="preserve">Väikehange: „Peterburi tee 73 remonditöökojahoone küttesüsteemide projekteerimine ja rekonstrueerimine" </t>
  </si>
  <si>
    <t>Magistraalliinide ehitustööd</t>
  </si>
  <si>
    <t>Kalorifeeride ehitustööd</t>
  </si>
  <si>
    <t>Õhkkardinate ehitustööd</t>
  </si>
  <si>
    <t>Uus soojussõlm</t>
  </si>
  <si>
    <t>Kütteprojekti koostamine sh soojussõlm</t>
  </si>
  <si>
    <t>Tuletõkketööd</t>
  </si>
  <si>
    <t>Viimistlustööd</t>
  </si>
  <si>
    <t>Labadega ventilaatorid</t>
  </si>
  <si>
    <t>Küttesüsteemi tasakaalustamine</t>
  </si>
  <si>
    <t>Muud ehitustööd</t>
  </si>
  <si>
    <t>Radiaatorkütte ehitustööd</t>
  </si>
  <si>
    <t>**Tabelis esitatud maksumused sisaldavad kõiki makse ja lõive (v.a käibemaks)</t>
  </si>
  <si>
    <t>Ühik*</t>
  </si>
  <si>
    <t>Ühiku maksumus**</t>
  </si>
  <si>
    <t>Utiliseerimine</t>
  </si>
  <si>
    <t>Garantiiperioodi hooldustööd</t>
  </si>
  <si>
    <t>Kütteprojekti ekspertiis</t>
  </si>
  <si>
    <t>Elektriprojekti koostamine</t>
  </si>
  <si>
    <t>Elektritööd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</si>
</sst>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11" x14ac:knownFonts="1">
    <font>
      <sz val="11"/>
      <color theme="1"/>
      <name val="Calibri"/>
      <family val="2"/>
      <scheme val="minor"/>
    </font>
    <font>
      <b/>
      <sz val="12"/>
      <color theme="1"/>
      <name val="Calibri"/>
      <family val="2"/>
      <charset val="186"/>
    </font>
    <font>
      <sz val="12"/>
      <color theme="1"/>
      <name val="Calibri"/>
      <family val="2"/>
      <charset val="186"/>
    </font>
    <font>
      <b/>
      <sz val="12"/>
      <color theme="1"/>
      <name val="Times New Roman"/>
      <family val="1"/>
      <charset val="186"/>
    </font>
    <font>
      <sz val="12"/>
      <color theme="1"/>
      <name val="Times New Roman"/>
      <family val="1"/>
      <charset val="186"/>
    </font>
    <font>
      <b/>
      <sz val="12"/>
      <color rgb="FF000000"/>
      <name val="Times New Roman"/>
      <family val="1"/>
      <charset val="186"/>
    </font>
    <font>
      <sz val="12"/>
      <name val="Times New Roman"/>
      <family val="1"/>
      <charset val="186"/>
    </font>
    <font>
      <b/>
      <sz val="12"/>
      <name val="Times New Roman"/>
      <family val="1"/>
      <charset val="186"/>
    </font>
    <font>
      <sz val="12"/>
      <color rgb="FFFF0000"/>
      <name val="Times New Roman"/>
      <family val="1"/>
      <charset val="186"/>
    </font>
    <font>
      <sz val="12"/>
      <color rgb="FFFF0000"/>
      <name val="Times"/>
      <family val="1"/>
    </font>
    <font>
      <sz val="8"/>
      <name val="Calibri"/>
      <family val="2"/>
      <scheme val="minor"/>
    </font>
  </fonts>
  <fills count="6">
    <fill>
      <patternFill patternType="none"/>
    </fill>
    <fill>
      <patternFill patternType="gray125"/>
    </fill>
    <fill>
      <patternFill patternType="solid">
        <fgColor theme="2"/>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0"/>
        <bgColor indexed="64"/>
      </patternFill>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style="thin">
        <color rgb="FF000000"/>
      </left>
      <right style="thin">
        <color indexed="64"/>
      </right>
      <top style="thin">
        <color rgb="FF000000"/>
      </top>
      <bottom style="thin">
        <color indexed="64"/>
      </bottom>
      <diagonal/>
    </border>
  </borders>
  <cellStyleXfs count="1">
    <xf numFmtId="0" fontId="0" fillId="0" borderId="0"/>
  </cellStyleXfs>
  <cellXfs count="52">
    <xf numFmtId="0" fontId="0" fillId="0" borderId="0" xfId="0"/>
    <xf numFmtId="0" fontId="2" fillId="0" borderId="0" xfId="0" applyFont="1"/>
    <xf numFmtId="0" fontId="2" fillId="0" borderId="0" xfId="0" applyFont="1" applyAlignment="1">
      <alignment horizontal="right"/>
    </xf>
    <xf numFmtId="164" fontId="2" fillId="0" borderId="0" xfId="0" applyNumberFormat="1" applyFont="1"/>
    <xf numFmtId="0" fontId="1" fillId="0" borderId="0" xfId="0" applyFont="1" applyAlignment="1">
      <alignment vertical="center"/>
    </xf>
    <xf numFmtId="0" fontId="4" fillId="0" borderId="0" xfId="0" applyFont="1"/>
    <xf numFmtId="0" fontId="4" fillId="0" borderId="0" xfId="0" applyFont="1" applyAlignment="1">
      <alignment horizontal="right"/>
    </xf>
    <xf numFmtId="164" fontId="4" fillId="0" borderId="0" xfId="0" applyNumberFormat="1" applyFont="1"/>
    <xf numFmtId="0" fontId="3" fillId="0" borderId="1" xfId="0" applyFont="1" applyBorder="1" applyAlignment="1">
      <alignment vertical="center"/>
    </xf>
    <xf numFmtId="0" fontId="5" fillId="0" borderId="0" xfId="0" applyFont="1" applyAlignment="1">
      <alignment horizontal="justify" vertical="center"/>
    </xf>
    <xf numFmtId="0" fontId="4" fillId="0" borderId="1" xfId="0" applyFont="1" applyBorder="1" applyAlignment="1">
      <alignment horizontal="center" vertical="center"/>
    </xf>
    <xf numFmtId="0" fontId="4" fillId="0" borderId="1" xfId="0" applyFont="1" applyBorder="1" applyAlignment="1">
      <alignment horizontal="left" vertical="center" wrapText="1"/>
    </xf>
    <xf numFmtId="164" fontId="3" fillId="0" borderId="0" xfId="0" applyNumberFormat="1" applyFont="1"/>
    <xf numFmtId="164" fontId="3" fillId="0" borderId="0" xfId="0" applyNumberFormat="1" applyFont="1" applyAlignment="1">
      <alignment wrapText="1"/>
    </xf>
    <xf numFmtId="0" fontId="6" fillId="0" borderId="0" xfId="0" applyFont="1"/>
    <xf numFmtId="0" fontId="7" fillId="0" borderId="0" xfId="0" applyFont="1"/>
    <xf numFmtId="0" fontId="1" fillId="0" borderId="0" xfId="0" applyFont="1"/>
    <xf numFmtId="0" fontId="3" fillId="2" borderId="1" xfId="0" applyFont="1" applyFill="1" applyBorder="1" applyAlignment="1">
      <alignment horizontal="center" vertical="center"/>
    </xf>
    <xf numFmtId="0" fontId="3" fillId="2" borderId="1" xfId="0" applyFont="1" applyFill="1" applyBorder="1" applyAlignment="1">
      <alignment horizontal="left" vertical="center" wrapText="1"/>
    </xf>
    <xf numFmtId="0" fontId="3" fillId="2" borderId="1" xfId="0" applyFont="1" applyFill="1" applyBorder="1" applyAlignment="1">
      <alignment horizontal="right" vertical="center"/>
    </xf>
    <xf numFmtId="164" fontId="3" fillId="2" borderId="1" xfId="0" applyNumberFormat="1" applyFont="1" applyFill="1" applyBorder="1" applyAlignment="1">
      <alignment horizontal="right" vertical="center"/>
    </xf>
    <xf numFmtId="0" fontId="8" fillId="0" borderId="0" xfId="0" applyFont="1"/>
    <xf numFmtId="164" fontId="3" fillId="2" borderId="3" xfId="0" applyNumberFormat="1" applyFont="1" applyFill="1" applyBorder="1" applyAlignment="1">
      <alignment horizontal="right" vertical="center"/>
    </xf>
    <xf numFmtId="0" fontId="4" fillId="2" borderId="1" xfId="0" applyFont="1" applyFill="1" applyBorder="1" applyAlignment="1">
      <alignment horizontal="center" vertical="center"/>
    </xf>
    <xf numFmtId="0" fontId="4" fillId="2" borderId="1" xfId="0" applyFont="1" applyFill="1" applyBorder="1" applyAlignment="1">
      <alignment horizontal="right" vertical="center"/>
    </xf>
    <xf numFmtId="0" fontId="8" fillId="0" borderId="0" xfId="0" applyFont="1" applyAlignment="1">
      <alignment horizontal="left" vertical="top"/>
    </xf>
    <xf numFmtId="0" fontId="9" fillId="0" borderId="0" xfId="0" applyFont="1"/>
    <xf numFmtId="0" fontId="9" fillId="0" borderId="0" xfId="0" applyFont="1" applyAlignment="1">
      <alignment horizontal="right"/>
    </xf>
    <xf numFmtId="0" fontId="3" fillId="0" borderId="1" xfId="0" applyFont="1" applyBorder="1" applyAlignment="1">
      <alignment horizontal="center" vertical="center"/>
    </xf>
    <xf numFmtId="164" fontId="4" fillId="3" borderId="1" xfId="0" applyNumberFormat="1" applyFont="1" applyFill="1" applyBorder="1" applyAlignment="1">
      <alignment horizontal="right" vertical="center"/>
    </xf>
    <xf numFmtId="164" fontId="4" fillId="2" borderId="1" xfId="0" applyNumberFormat="1" applyFont="1" applyFill="1" applyBorder="1" applyAlignment="1">
      <alignment horizontal="right" vertical="center"/>
    </xf>
    <xf numFmtId="0" fontId="7" fillId="2" borderId="1" xfId="0" applyFont="1" applyFill="1" applyBorder="1" applyAlignment="1">
      <alignment horizontal="center" vertical="center"/>
    </xf>
    <xf numFmtId="0" fontId="7" fillId="2" borderId="2" xfId="0" applyFont="1" applyFill="1" applyBorder="1" applyAlignment="1">
      <alignment horizontal="left" vertical="center" wrapText="1"/>
    </xf>
    <xf numFmtId="0" fontId="6" fillId="2" borderId="1" xfId="0" applyFont="1" applyFill="1" applyBorder="1" applyAlignment="1">
      <alignment horizontal="center" vertical="center"/>
    </xf>
    <xf numFmtId="0" fontId="6" fillId="2" borderId="1" xfId="0" applyFont="1" applyFill="1" applyBorder="1" applyAlignment="1">
      <alignment horizontal="right" vertical="center"/>
    </xf>
    <xf numFmtId="164" fontId="3" fillId="2" borderId="5" xfId="0" applyNumberFormat="1" applyFont="1" applyFill="1" applyBorder="1" applyAlignment="1">
      <alignment horizontal="right" vertical="center"/>
    </xf>
    <xf numFmtId="164" fontId="3" fillId="4" borderId="3" xfId="0" applyNumberFormat="1" applyFont="1" applyFill="1" applyBorder="1"/>
    <xf numFmtId="0" fontId="3" fillId="0" borderId="0" xfId="0" applyFont="1"/>
    <xf numFmtId="16" fontId="4" fillId="0" borderId="1" xfId="0" applyNumberFormat="1" applyFont="1" applyBorder="1" applyAlignment="1">
      <alignment horizontal="left" vertical="center" wrapText="1"/>
    </xf>
    <xf numFmtId="0" fontId="4" fillId="0" borderId="1" xfId="0" applyFont="1" applyBorder="1" applyAlignment="1">
      <alignment horizontal="right" vertical="center"/>
    </xf>
    <xf numFmtId="16" fontId="4" fillId="0" borderId="1" xfId="0" applyNumberFormat="1" applyFont="1" applyBorder="1" applyAlignment="1">
      <alignment horizontal="center" vertical="center"/>
    </xf>
    <xf numFmtId="0" fontId="4" fillId="0" borderId="6" xfId="0" applyFont="1" applyBorder="1" applyAlignment="1">
      <alignment horizontal="left" vertical="center" wrapText="1"/>
    </xf>
    <xf numFmtId="0" fontId="4" fillId="5" borderId="1" xfId="0" applyFont="1" applyFill="1" applyBorder="1" applyAlignment="1">
      <alignment horizontal="right" vertical="center"/>
    </xf>
    <xf numFmtId="0" fontId="3" fillId="0" borderId="1" xfId="0" applyFont="1" applyBorder="1" applyAlignment="1">
      <alignment horizontal="center" vertical="center" wrapText="1"/>
    </xf>
    <xf numFmtId="164" fontId="3" fillId="0" borderId="4" xfId="0" applyNumberFormat="1" applyFont="1" applyBorder="1" applyAlignment="1">
      <alignment horizontal="center" vertical="center"/>
    </xf>
    <xf numFmtId="164" fontId="3" fillId="0" borderId="3" xfId="0" applyNumberFormat="1" applyFont="1" applyBorder="1" applyAlignment="1">
      <alignment horizontal="center" vertical="center"/>
    </xf>
    <xf numFmtId="164" fontId="4" fillId="2" borderId="7" xfId="0" applyNumberFormat="1" applyFont="1" applyFill="1" applyBorder="1" applyAlignment="1">
      <alignment horizontal="right" vertical="center"/>
    </xf>
    <xf numFmtId="0" fontId="3" fillId="0" borderId="0" xfId="0" applyFont="1" applyAlignment="1">
      <alignment horizontal="left"/>
    </xf>
    <xf numFmtId="0" fontId="8" fillId="0" borderId="0" xfId="0" applyFont="1" applyAlignment="1">
      <alignment horizontal="left" vertical="top" wrapText="1"/>
    </xf>
    <xf numFmtId="0" fontId="5" fillId="0" borderId="0" xfId="0" applyFont="1" applyAlignment="1">
      <alignment horizontal="justify" vertical="center"/>
    </xf>
    <xf numFmtId="0" fontId="5" fillId="3" borderId="0" xfId="0" applyFont="1" applyFill="1" applyAlignment="1">
      <alignment horizontal="justify" vertical="center"/>
    </xf>
    <xf numFmtId="0" fontId="8" fillId="0" borderId="1" xfId="0" applyFont="1" applyBorder="1" applyAlignment="1">
      <alignment horizontal="left" vertical="center" wrapText="1"/>
    </xf>
  </cellXfs>
  <cellStyles count="1">
    <cellStyle name="Normaallaad"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i kujundu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48"/>
  <sheetViews>
    <sheetView tabSelected="1" zoomScaleNormal="100" workbookViewId="0">
      <selection activeCell="F31" sqref="F31"/>
    </sheetView>
  </sheetViews>
  <sheetFormatPr defaultColWidth="9.140625" defaultRowHeight="15.75" x14ac:dyDescent="0.25"/>
  <cols>
    <col min="1" max="1" width="5.5703125" style="1" customWidth="1"/>
    <col min="2" max="2" width="60.140625" style="1" customWidth="1"/>
    <col min="3" max="3" width="14.5703125" style="2" customWidth="1"/>
    <col min="4" max="4" width="8" style="1" customWidth="1"/>
    <col min="5" max="5" width="20.140625" style="3" bestFit="1" customWidth="1"/>
    <col min="6" max="6" width="19.5703125" style="3" bestFit="1" customWidth="1"/>
    <col min="7" max="16384" width="9.140625" style="1"/>
  </cols>
  <sheetData>
    <row r="1" spans="1:6" x14ac:dyDescent="0.25">
      <c r="A1" s="47" t="s">
        <v>26</v>
      </c>
      <c r="B1" s="47"/>
    </row>
    <row r="2" spans="1:6" x14ac:dyDescent="0.25">
      <c r="A2" s="37"/>
      <c r="B2" s="5"/>
    </row>
    <row r="3" spans="1:6" x14ac:dyDescent="0.25">
      <c r="A3" s="49" t="s">
        <v>0</v>
      </c>
      <c r="B3" s="49"/>
    </row>
    <row r="4" spans="1:6" ht="33.950000000000003" customHeight="1" x14ac:dyDescent="0.25">
      <c r="A4" s="49" t="s">
        <v>30</v>
      </c>
      <c r="B4" s="49"/>
      <c r="C4" s="49"/>
      <c r="D4" s="49"/>
      <c r="E4" s="49"/>
      <c r="F4" s="49"/>
    </row>
    <row r="5" spans="1:6" x14ac:dyDescent="0.25">
      <c r="A5" s="49"/>
      <c r="B5" s="49"/>
    </row>
    <row r="6" spans="1:6" x14ac:dyDescent="0.25">
      <c r="A6" s="9"/>
      <c r="B6" s="9"/>
    </row>
    <row r="7" spans="1:6" x14ac:dyDescent="0.25">
      <c r="A7" s="25" t="s">
        <v>15</v>
      </c>
      <c r="B7" s="9"/>
    </row>
    <row r="8" spans="1:6" ht="24.95" customHeight="1" x14ac:dyDescent="0.25">
      <c r="A8" s="50" t="s">
        <v>1</v>
      </c>
      <c r="B8" s="50"/>
      <c r="C8" s="50"/>
      <c r="D8" s="50"/>
    </row>
    <row r="9" spans="1:6" x14ac:dyDescent="0.25">
      <c r="A9" s="9"/>
      <c r="B9" s="9"/>
    </row>
    <row r="10" spans="1:6" s="4" customFormat="1" ht="31.5" x14ac:dyDescent="0.25">
      <c r="A10" s="8" t="s">
        <v>2</v>
      </c>
      <c r="B10" s="8" t="s">
        <v>3</v>
      </c>
      <c r="C10" s="28" t="s">
        <v>43</v>
      </c>
      <c r="D10" s="43" t="s">
        <v>4</v>
      </c>
      <c r="E10" s="44" t="s">
        <v>44</v>
      </c>
      <c r="F10" s="45" t="s">
        <v>16</v>
      </c>
    </row>
    <row r="11" spans="1:6" s="16" customFormat="1" x14ac:dyDescent="0.25">
      <c r="A11" s="17">
        <f>ROW(A1)</f>
        <v>1</v>
      </c>
      <c r="B11" s="18" t="s">
        <v>18</v>
      </c>
      <c r="C11" s="17"/>
      <c r="D11" s="19"/>
      <c r="E11" s="20"/>
      <c r="F11" s="35">
        <f>SUM(F12:F16)</f>
        <v>0</v>
      </c>
    </row>
    <row r="12" spans="1:6" x14ac:dyDescent="0.25">
      <c r="A12" s="10"/>
      <c r="B12" s="11" t="s">
        <v>27</v>
      </c>
      <c r="C12" s="10" t="s">
        <v>6</v>
      </c>
      <c r="D12" s="39">
        <v>1</v>
      </c>
      <c r="E12" s="29">
        <v>0</v>
      </c>
      <c r="F12" s="30">
        <f t="shared" ref="F12:F35" si="0">E12*D12</f>
        <v>0</v>
      </c>
    </row>
    <row r="13" spans="1:6" x14ac:dyDescent="0.25">
      <c r="A13" s="10"/>
      <c r="B13" s="11" t="s">
        <v>35</v>
      </c>
      <c r="C13" s="10" t="s">
        <v>6</v>
      </c>
      <c r="D13" s="39">
        <v>1</v>
      </c>
      <c r="E13" s="29">
        <v>0</v>
      </c>
      <c r="F13" s="30">
        <f t="shared" si="0"/>
        <v>0</v>
      </c>
    </row>
    <row r="14" spans="1:6" x14ac:dyDescent="0.25">
      <c r="A14" s="10"/>
      <c r="B14" s="51" t="s">
        <v>48</v>
      </c>
      <c r="C14" s="10" t="s">
        <v>6</v>
      </c>
      <c r="D14" s="39">
        <v>1</v>
      </c>
      <c r="E14" s="29">
        <v>0</v>
      </c>
      <c r="F14" s="30">
        <f t="shared" si="0"/>
        <v>0</v>
      </c>
    </row>
    <row r="15" spans="1:6" x14ac:dyDescent="0.25">
      <c r="A15" s="10"/>
      <c r="B15" s="11" t="s">
        <v>47</v>
      </c>
      <c r="C15" s="10" t="s">
        <v>6</v>
      </c>
      <c r="D15" s="39">
        <v>1</v>
      </c>
      <c r="E15" s="29">
        <v>0</v>
      </c>
      <c r="F15" s="30">
        <f t="shared" si="0"/>
        <v>0</v>
      </c>
    </row>
    <row r="16" spans="1:6" x14ac:dyDescent="0.25">
      <c r="A16" s="10"/>
      <c r="B16" s="11" t="s">
        <v>21</v>
      </c>
      <c r="C16" s="10" t="s">
        <v>6</v>
      </c>
      <c r="D16" s="39">
        <v>1</v>
      </c>
      <c r="E16" s="29">
        <v>0</v>
      </c>
      <c r="F16" s="30">
        <f t="shared" si="0"/>
        <v>0</v>
      </c>
    </row>
    <row r="17" spans="1:6" s="16" customFormat="1" x14ac:dyDescent="0.25">
      <c r="A17" s="17">
        <f>ROW(A2)</f>
        <v>2</v>
      </c>
      <c r="B17" s="18" t="s">
        <v>25</v>
      </c>
      <c r="C17" s="17"/>
      <c r="D17" s="19"/>
      <c r="E17" s="20"/>
      <c r="F17" s="20">
        <f>SUM(F18:F30)</f>
        <v>0</v>
      </c>
    </row>
    <row r="18" spans="1:6" x14ac:dyDescent="0.25">
      <c r="A18" s="40"/>
      <c r="B18" s="11" t="s">
        <v>20</v>
      </c>
      <c r="C18" s="10" t="s">
        <v>6</v>
      </c>
      <c r="D18" s="39">
        <v>1</v>
      </c>
      <c r="E18" s="29">
        <v>0</v>
      </c>
      <c r="F18" s="30">
        <f>E18*D18</f>
        <v>0</v>
      </c>
    </row>
    <row r="19" spans="1:6" x14ac:dyDescent="0.25">
      <c r="A19" s="40"/>
      <c r="B19" s="11" t="s">
        <v>45</v>
      </c>
      <c r="C19" s="10" t="s">
        <v>6</v>
      </c>
      <c r="D19" s="39">
        <v>1</v>
      </c>
      <c r="E19" s="29">
        <v>0</v>
      </c>
      <c r="F19" s="30">
        <f>E19*D19</f>
        <v>0</v>
      </c>
    </row>
    <row r="20" spans="1:6" x14ac:dyDescent="0.25">
      <c r="A20" s="40"/>
      <c r="B20" s="11" t="s">
        <v>31</v>
      </c>
      <c r="C20" s="10" t="s">
        <v>6</v>
      </c>
      <c r="D20" s="39">
        <v>1</v>
      </c>
      <c r="E20" s="29">
        <v>0</v>
      </c>
      <c r="F20" s="30">
        <f t="shared" ref="F20:F30" si="1">E20*D20</f>
        <v>0</v>
      </c>
    </row>
    <row r="21" spans="1:6" x14ac:dyDescent="0.25">
      <c r="A21" s="10"/>
      <c r="B21" s="11" t="s">
        <v>32</v>
      </c>
      <c r="C21" s="10" t="s">
        <v>6</v>
      </c>
      <c r="D21" s="39">
        <v>1</v>
      </c>
      <c r="E21" s="29">
        <v>0</v>
      </c>
      <c r="F21" s="30">
        <f t="shared" si="1"/>
        <v>0</v>
      </c>
    </row>
    <row r="22" spans="1:6" x14ac:dyDescent="0.25">
      <c r="A22" s="10"/>
      <c r="B22" s="51" t="s">
        <v>49</v>
      </c>
      <c r="C22" s="10" t="s">
        <v>6</v>
      </c>
      <c r="D22" s="39">
        <v>1</v>
      </c>
      <c r="E22" s="29">
        <v>0</v>
      </c>
      <c r="F22" s="30">
        <f t="shared" si="1"/>
        <v>0</v>
      </c>
    </row>
    <row r="23" spans="1:6" x14ac:dyDescent="0.25">
      <c r="A23" s="10"/>
      <c r="B23" s="11" t="s">
        <v>33</v>
      </c>
      <c r="C23" s="10" t="s">
        <v>6</v>
      </c>
      <c r="D23" s="39">
        <v>1</v>
      </c>
      <c r="E23" s="29">
        <v>0</v>
      </c>
      <c r="F23" s="30">
        <f t="shared" si="1"/>
        <v>0</v>
      </c>
    </row>
    <row r="24" spans="1:6" x14ac:dyDescent="0.25">
      <c r="A24" s="10"/>
      <c r="B24" s="11" t="s">
        <v>41</v>
      </c>
      <c r="C24" s="10" t="s">
        <v>6</v>
      </c>
      <c r="D24" s="39">
        <v>1</v>
      </c>
      <c r="E24" s="29">
        <v>0</v>
      </c>
      <c r="F24" s="30">
        <f t="shared" si="1"/>
        <v>0</v>
      </c>
    </row>
    <row r="25" spans="1:6" x14ac:dyDescent="0.25">
      <c r="A25" s="10"/>
      <c r="B25" s="11" t="s">
        <v>34</v>
      </c>
      <c r="C25" s="10" t="s">
        <v>6</v>
      </c>
      <c r="D25" s="39">
        <v>1</v>
      </c>
      <c r="E25" s="29">
        <v>0</v>
      </c>
      <c r="F25" s="30">
        <f t="shared" si="1"/>
        <v>0</v>
      </c>
    </row>
    <row r="26" spans="1:6" x14ac:dyDescent="0.25">
      <c r="A26" s="10"/>
      <c r="B26" s="11" t="s">
        <v>36</v>
      </c>
      <c r="C26" s="10" t="s">
        <v>6</v>
      </c>
      <c r="D26" s="39">
        <v>1</v>
      </c>
      <c r="E26" s="29">
        <v>0</v>
      </c>
      <c r="F26" s="30">
        <f t="shared" si="1"/>
        <v>0</v>
      </c>
    </row>
    <row r="27" spans="1:6" x14ac:dyDescent="0.25">
      <c r="A27" s="10"/>
      <c r="B27" s="11" t="s">
        <v>37</v>
      </c>
      <c r="C27" s="10" t="s">
        <v>6</v>
      </c>
      <c r="D27" s="39">
        <v>1</v>
      </c>
      <c r="E27" s="29">
        <v>0</v>
      </c>
      <c r="F27" s="30">
        <f t="shared" si="1"/>
        <v>0</v>
      </c>
    </row>
    <row r="28" spans="1:6" x14ac:dyDescent="0.25">
      <c r="A28" s="10"/>
      <c r="B28" s="11" t="s">
        <v>38</v>
      </c>
      <c r="C28" s="10" t="s">
        <v>6</v>
      </c>
      <c r="D28" s="39">
        <v>1</v>
      </c>
      <c r="E28" s="29">
        <v>0</v>
      </c>
      <c r="F28" s="30">
        <f t="shared" si="1"/>
        <v>0</v>
      </c>
    </row>
    <row r="29" spans="1:6" x14ac:dyDescent="0.25">
      <c r="A29" s="10"/>
      <c r="B29" s="38" t="s">
        <v>39</v>
      </c>
      <c r="C29" s="10" t="s">
        <v>6</v>
      </c>
      <c r="D29" s="39">
        <v>1</v>
      </c>
      <c r="E29" s="29">
        <v>0</v>
      </c>
      <c r="F29" s="30">
        <f t="shared" si="1"/>
        <v>0</v>
      </c>
    </row>
    <row r="30" spans="1:6" x14ac:dyDescent="0.25">
      <c r="A30" s="10"/>
      <c r="B30" s="11" t="s">
        <v>40</v>
      </c>
      <c r="C30" s="10" t="s">
        <v>6</v>
      </c>
      <c r="D30" s="39">
        <v>1</v>
      </c>
      <c r="E30" s="29">
        <v>0</v>
      </c>
      <c r="F30" s="30">
        <f t="shared" si="1"/>
        <v>0</v>
      </c>
    </row>
    <row r="31" spans="1:6" x14ac:dyDescent="0.25">
      <c r="A31" s="17">
        <f>ROW(A4)</f>
        <v>4</v>
      </c>
      <c r="B31" s="18" t="s">
        <v>19</v>
      </c>
      <c r="C31" s="23"/>
      <c r="D31" s="24"/>
      <c r="E31" s="24"/>
      <c r="F31" s="20">
        <f>SUM(F32:F35)</f>
        <v>0</v>
      </c>
    </row>
    <row r="32" spans="1:6" ht="27.75" customHeight="1" x14ac:dyDescent="0.25">
      <c r="A32" s="28"/>
      <c r="B32" s="11" t="s">
        <v>22</v>
      </c>
      <c r="C32" s="10" t="s">
        <v>6</v>
      </c>
      <c r="D32" s="42">
        <v>1</v>
      </c>
      <c r="E32" s="29">
        <v>0</v>
      </c>
      <c r="F32" s="30">
        <f t="shared" si="0"/>
        <v>0</v>
      </c>
    </row>
    <row r="33" spans="1:6" ht="27.75" customHeight="1" x14ac:dyDescent="0.25">
      <c r="A33" s="28"/>
      <c r="B33" s="11" t="s">
        <v>23</v>
      </c>
      <c r="C33" s="10" t="s">
        <v>6</v>
      </c>
      <c r="D33" s="42">
        <v>1</v>
      </c>
      <c r="E33" s="29">
        <v>0</v>
      </c>
      <c r="F33" s="30">
        <f t="shared" si="0"/>
        <v>0</v>
      </c>
    </row>
    <row r="34" spans="1:6" ht="27.75" customHeight="1" x14ac:dyDescent="0.25">
      <c r="A34" s="28"/>
      <c r="B34" s="41" t="s">
        <v>24</v>
      </c>
      <c r="C34" s="10" t="s">
        <v>6</v>
      </c>
      <c r="D34" s="42">
        <v>1</v>
      </c>
      <c r="E34" s="29">
        <v>0</v>
      </c>
      <c r="F34" s="30">
        <f t="shared" si="0"/>
        <v>0</v>
      </c>
    </row>
    <row r="35" spans="1:6" ht="27.75" customHeight="1" x14ac:dyDescent="0.25">
      <c r="A35" s="28"/>
      <c r="B35" s="41" t="s">
        <v>46</v>
      </c>
      <c r="C35" s="10" t="s">
        <v>6</v>
      </c>
      <c r="D35" s="42">
        <v>2</v>
      </c>
      <c r="E35" s="29">
        <v>0</v>
      </c>
      <c r="F35" s="46">
        <f t="shared" si="0"/>
        <v>0</v>
      </c>
    </row>
    <row r="36" spans="1:6" ht="31.5" x14ac:dyDescent="0.25">
      <c r="A36" s="31">
        <v>5</v>
      </c>
      <c r="B36" s="32" t="s">
        <v>7</v>
      </c>
      <c r="C36" s="33" t="s">
        <v>6</v>
      </c>
      <c r="D36" s="34">
        <v>1</v>
      </c>
      <c r="E36" s="29">
        <v>0</v>
      </c>
      <c r="F36" s="22">
        <f>E36*D36</f>
        <v>0</v>
      </c>
    </row>
    <row r="37" spans="1:6" x14ac:dyDescent="0.25">
      <c r="A37" s="21"/>
      <c r="B37" s="14"/>
      <c r="C37" s="6"/>
      <c r="D37" s="5"/>
      <c r="E37" s="5"/>
      <c r="F37" s="12"/>
    </row>
    <row r="38" spans="1:6" x14ac:dyDescent="0.25">
      <c r="A38" s="5"/>
      <c r="B38" s="14"/>
      <c r="C38" s="6"/>
      <c r="D38" s="5"/>
      <c r="E38" s="13" t="s">
        <v>5</v>
      </c>
      <c r="F38" s="36">
        <f>F11+F17+F31+F36</f>
        <v>0</v>
      </c>
    </row>
    <row r="39" spans="1:6" x14ac:dyDescent="0.25">
      <c r="A39" s="5"/>
      <c r="B39" s="14"/>
      <c r="C39" s="6"/>
      <c r="D39" s="5"/>
      <c r="E39" s="13" t="s">
        <v>28</v>
      </c>
      <c r="F39" s="36">
        <f>0.1*F38</f>
        <v>0</v>
      </c>
    </row>
    <row r="40" spans="1:6" x14ac:dyDescent="0.25">
      <c r="A40" s="21" t="s">
        <v>29</v>
      </c>
      <c r="B40" s="14"/>
      <c r="C40" s="6"/>
      <c r="D40" s="5"/>
      <c r="E40" s="13" t="s">
        <v>5</v>
      </c>
      <c r="F40" s="36">
        <f>F38+F39</f>
        <v>0</v>
      </c>
    </row>
    <row r="41" spans="1:6" x14ac:dyDescent="0.25">
      <c r="A41" s="21" t="s">
        <v>42</v>
      </c>
      <c r="B41" s="15"/>
      <c r="C41" s="6"/>
      <c r="D41" s="5"/>
      <c r="E41" s="7"/>
      <c r="F41" s="7"/>
    </row>
    <row r="42" spans="1:6" ht="45.95" customHeight="1" x14ac:dyDescent="0.25">
      <c r="A42" s="48" t="s">
        <v>17</v>
      </c>
      <c r="B42" s="48"/>
      <c r="C42" s="48"/>
      <c r="D42" s="48"/>
      <c r="E42" s="48"/>
      <c r="F42" s="48"/>
    </row>
    <row r="43" spans="1:6" x14ac:dyDescent="0.25">
      <c r="A43" s="5"/>
      <c r="B43" s="14"/>
      <c r="C43" s="6"/>
      <c r="D43" s="5"/>
      <c r="E43" s="7"/>
      <c r="F43" s="7"/>
    </row>
    <row r="44" spans="1:6" x14ac:dyDescent="0.25">
      <c r="A44" s="26" t="s">
        <v>8</v>
      </c>
      <c r="B44" s="26"/>
    </row>
    <row r="45" spans="1:6" x14ac:dyDescent="0.25">
      <c r="A45" s="27" t="s">
        <v>9</v>
      </c>
      <c r="B45" s="26" t="s">
        <v>10</v>
      </c>
    </row>
    <row r="46" spans="1:6" x14ac:dyDescent="0.25">
      <c r="A46" s="27" t="s">
        <v>9</v>
      </c>
      <c r="B46" s="26" t="s">
        <v>11</v>
      </c>
    </row>
    <row r="47" spans="1:6" x14ac:dyDescent="0.25">
      <c r="A47" s="27" t="s">
        <v>9</v>
      </c>
      <c r="B47" s="26" t="s">
        <v>12</v>
      </c>
    </row>
    <row r="48" spans="1:6" x14ac:dyDescent="0.25">
      <c r="A48" s="27" t="s">
        <v>13</v>
      </c>
      <c r="B48" s="26" t="s">
        <v>14</v>
      </c>
    </row>
  </sheetData>
  <mergeCells count="6">
    <mergeCell ref="A1:B1"/>
    <mergeCell ref="A42:F42"/>
    <mergeCell ref="A3:B3"/>
    <mergeCell ref="A4:F4"/>
    <mergeCell ref="A5:B5"/>
    <mergeCell ref="A8:D8"/>
  </mergeCells>
  <phoneticPr fontId="10" type="noConversion"/>
  <pageMargins left="0.7" right="0.7" top="0.75" bottom="0.75" header="0.3" footer="0.3"/>
  <pageSetup paperSize="9"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E84C6E7C5C79F04CBB77F7062751A3BC" ma:contentTypeVersion="13" ma:contentTypeDescription="Loo uus dokument" ma:contentTypeScope="" ma:versionID="ed0a6b7ce69d43d6152d21811e832d7b">
  <xsd:schema xmlns:xsd="http://www.w3.org/2001/XMLSchema" xmlns:xs="http://www.w3.org/2001/XMLSchema" xmlns:p="http://schemas.microsoft.com/office/2006/metadata/properties" xmlns:ns2="8020d84d-1f2e-433c-ac4b-3bd2ff783aae" xmlns:ns3="22d08c87-04d0-4da4-8a5f-8a9b499331ba" targetNamespace="http://schemas.microsoft.com/office/2006/metadata/properties" ma:root="true" ma:fieldsID="ea0e5efd750691b2b9785cb4f2d8920f" ns2:_="" ns3:_="">
    <xsd:import namespace="8020d84d-1f2e-433c-ac4b-3bd2ff783aae"/>
    <xsd:import namespace="22d08c87-04d0-4da4-8a5f-8a9b499331ba"/>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LengthInSeconds" minOccurs="0"/>
                <xsd:element ref="ns3:MediaServiceGenerationTime" minOccurs="0"/>
                <xsd:element ref="ns3:MediaServiceEventHashCode" minOccurs="0"/>
                <xsd:element ref="ns3:MediaServiceLocation"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20d84d-1f2e-433c-ac4b-3bd2ff783aae" elementFormDefault="qualified">
    <xsd:import namespace="http://schemas.microsoft.com/office/2006/documentManagement/types"/>
    <xsd:import namespace="http://schemas.microsoft.com/office/infopath/2007/PartnerControls"/>
    <xsd:element name="SharedWithUsers" ma:index="8" nillable="true" ma:displayName="Ühiskasutuse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Ühiskasutusse andmise üksikasjad"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2d08c87-04d0-4da4-8a5f-8a9b499331ba"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utüüp"/>
        <xsd:element ref="dc:title" minOccurs="0" maxOccurs="1" ma:index="4" ma:displayName="Pealkiri"/>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8020d84d-1f2e-433c-ac4b-3bd2ff783aae">
      <UserInfo>
        <DisplayName/>
        <AccountId xsi:nil="true"/>
        <AccountType/>
      </UserInfo>
    </SharedWithUsers>
    <MediaLengthInSeconds xmlns="22d08c87-04d0-4da4-8a5f-8a9b499331ba"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4A800EC-7298-44CE-86AE-9CCBEC945DA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020d84d-1f2e-433c-ac4b-3bd2ff783aae"/>
    <ds:schemaRef ds:uri="22d08c87-04d0-4da4-8a5f-8a9b499331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65B2164-C8A1-48D7-9498-288BC4A2CC54}">
  <ds:schemaRefs>
    <ds:schemaRef ds:uri="http://schemas.microsoft.com/office/2006/metadata/properties"/>
    <ds:schemaRef ds:uri="http://schemas.microsoft.com/office/infopath/2007/PartnerControls"/>
    <ds:schemaRef ds:uri="8020d84d-1f2e-433c-ac4b-3bd2ff783aae"/>
    <ds:schemaRef ds:uri="22d08c87-04d0-4da4-8a5f-8a9b499331ba"/>
  </ds:schemaRefs>
</ds:datastoreItem>
</file>

<file path=customXml/itemProps3.xml><?xml version="1.0" encoding="utf-8"?>
<ds:datastoreItem xmlns:ds="http://schemas.openxmlformats.org/officeDocument/2006/customXml" ds:itemID="{16F77184-48D3-470F-A3F7-C8394D5AC0A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1</vt:i4>
      </vt:variant>
    </vt:vector>
  </HeadingPairs>
  <TitlesOfParts>
    <vt:vector size="1" baseType="lpstr">
      <vt:lpstr>Leht1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Hille Sinivee</dc:creator>
  <cp:keywords/>
  <dc:description/>
  <cp:lastModifiedBy>Sirje Püüa</cp:lastModifiedBy>
  <cp:revision/>
  <dcterms:created xsi:type="dcterms:W3CDTF">2022-03-16T08:19:26Z</dcterms:created>
  <dcterms:modified xsi:type="dcterms:W3CDTF">2024-04-26T13:34:07Z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0x010100E84C6E7C5C79F04CBB77F7062751A3BC</vt:lpwstr>
  </property>
  <property fmtid="{D5CDD505-2E9C-101B-9397-08002B2CF9AE}" pid="3" name="ComplianceAssetId">
    <vt:lpwstr/>
  </property>
  <property fmtid="{D5CDD505-2E9C-101B-9397-08002B2CF9AE}" pid="4" name="_ExtendedDescription">
    <vt:lpwstr/>
  </property>
  <property fmtid="{D5CDD505-2E9C-101B-9397-08002B2CF9AE}" pid="5" name="TriggerFlowInfo">
    <vt:lpwstr/>
  </property>
</Properties>
</file>